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wild card in vlookup" sheetId="2" r:id="rId1"/>
  </sheets>
  <calcPr calcId="125725"/>
</workbook>
</file>

<file path=xl/calcChain.xml><?xml version="1.0" encoding="utf-8"?>
<calcChain xmlns="http://schemas.openxmlformats.org/spreadsheetml/2006/main">
  <c r="F7" i="2"/>
  <c r="G7"/>
  <c r="F15" l="1"/>
  <c r="G16"/>
  <c r="G15"/>
  <c r="F16"/>
  <c r="I16" l="1"/>
  <c r="I15"/>
  <c r="F8"/>
  <c r="G8"/>
  <c r="I8" s="1"/>
  <c r="I7" l="1"/>
</calcChain>
</file>

<file path=xl/sharedStrings.xml><?xml version="1.0" encoding="utf-8"?>
<sst xmlns="http://schemas.openxmlformats.org/spreadsheetml/2006/main" count="117" uniqueCount="109">
  <si>
    <t>Deep Singh</t>
  </si>
  <si>
    <t>RAHUL SHRIRAM ISTE</t>
  </si>
  <si>
    <t>chandan vikram singh</t>
  </si>
  <si>
    <t>megha</t>
  </si>
  <si>
    <t>NASEEM AHMAD KHAN</t>
  </si>
  <si>
    <t>Shirish Deshpande</t>
  </si>
  <si>
    <t>Sowmya Safeena</t>
  </si>
  <si>
    <t>ameerjan</t>
  </si>
  <si>
    <t>Jacqueline Margaret Gangera</t>
  </si>
  <si>
    <t>Naveen Singh Negi</t>
  </si>
  <si>
    <t>rajnish kumar jha</t>
  </si>
  <si>
    <t>NISHA</t>
  </si>
  <si>
    <t>MD MUNAWWAR HUSSAIN KHAN</t>
  </si>
  <si>
    <t>Pankaj Srivastava</t>
  </si>
  <si>
    <t>Johnson</t>
  </si>
  <si>
    <t>Pramuda</t>
  </si>
  <si>
    <t>Sneha Ranjan</t>
  </si>
  <si>
    <t>Nihal Kothare</t>
  </si>
  <si>
    <t>Arindam Chakraborty</t>
  </si>
  <si>
    <t>RITU</t>
  </si>
  <si>
    <t>aprajita saxena</t>
  </si>
  <si>
    <t>Rachana Abhilash</t>
  </si>
  <si>
    <t>Mrinal Banerji</t>
  </si>
  <si>
    <t>Tamanna Keen</t>
  </si>
  <si>
    <t>Pawan kumar gupta</t>
  </si>
  <si>
    <t>ANANDA K</t>
  </si>
  <si>
    <t>SAYED SOYEB ALI</t>
  </si>
  <si>
    <t>Riddhi Modi</t>
  </si>
  <si>
    <t>Silpa Suman Nayak</t>
  </si>
  <si>
    <t>Raghabendra prasad</t>
  </si>
  <si>
    <t>Anupam Ashok Bahutmage</t>
  </si>
  <si>
    <t>priyanka kumari rai</t>
  </si>
  <si>
    <t>Raunak kumar</t>
  </si>
  <si>
    <t>ravi kumar</t>
  </si>
  <si>
    <t>Naveen Singh</t>
  </si>
  <si>
    <t>SYED RAZA IMAM</t>
  </si>
  <si>
    <t>Trilochan Mohanty</t>
  </si>
  <si>
    <t>Gurmeet Singh</t>
  </si>
  <si>
    <t>sweta jha</t>
  </si>
  <si>
    <t>Jenifer</t>
  </si>
  <si>
    <t>Preetham</t>
  </si>
  <si>
    <t>pankaj tripathi</t>
  </si>
  <si>
    <t>Megha Rani</t>
  </si>
  <si>
    <t>Sriram</t>
  </si>
  <si>
    <t>Rohit Singh</t>
  </si>
  <si>
    <t>geeta</t>
  </si>
  <si>
    <t>Tainesh Patil</t>
  </si>
  <si>
    <t>aakash srivastava</t>
  </si>
  <si>
    <t>Mahendra Nikam</t>
  </si>
  <si>
    <t>Mitesh Shah</t>
  </si>
  <si>
    <t>Employee Name</t>
  </si>
  <si>
    <t>Sales Amount</t>
  </si>
  <si>
    <t>Commission %</t>
  </si>
  <si>
    <t>Commission Amount</t>
  </si>
  <si>
    <t>Use Wild Card * to search partial match</t>
  </si>
  <si>
    <t>Use Wild Card ? to search partial match</t>
  </si>
  <si>
    <t>Customer Name</t>
  </si>
  <si>
    <t>Invoice No:</t>
  </si>
  <si>
    <t>GST-1-2018</t>
  </si>
  <si>
    <t>GST-3-2018</t>
  </si>
  <si>
    <t>GST-4-2018</t>
  </si>
  <si>
    <t>GST/5-18</t>
  </si>
  <si>
    <t>GST/6-2018</t>
  </si>
  <si>
    <t>GST-7-2018</t>
  </si>
  <si>
    <t>GST-8-18</t>
  </si>
  <si>
    <t>GST-9-2018</t>
  </si>
  <si>
    <t>GST-10-2018</t>
  </si>
  <si>
    <t>GST-11-18</t>
  </si>
  <si>
    <t>GST-12-2018</t>
  </si>
  <si>
    <t>GST-13-2018</t>
  </si>
  <si>
    <t>GST-14-2018</t>
  </si>
  <si>
    <t>GST/15-18</t>
  </si>
  <si>
    <t>GST-16-2018</t>
  </si>
  <si>
    <t>GST-17-2018</t>
  </si>
  <si>
    <t>GST/18-2018</t>
  </si>
  <si>
    <t>GST/19-18</t>
  </si>
  <si>
    <t>GST-20-2018</t>
  </si>
  <si>
    <t>GST-21-2018</t>
  </si>
  <si>
    <t>GST-22-18</t>
  </si>
  <si>
    <t>GST-23-2018</t>
  </si>
  <si>
    <t>GST-24-2018</t>
  </si>
  <si>
    <t>GST-25-2018</t>
  </si>
  <si>
    <t>GST-26-18</t>
  </si>
  <si>
    <t>GST-27-2018</t>
  </si>
  <si>
    <t>GST/28-2018</t>
  </si>
  <si>
    <t>GST-29-2018</t>
  </si>
  <si>
    <t>GST-30-2018</t>
  </si>
  <si>
    <t>GST/31-2018</t>
  </si>
  <si>
    <t>GST/32-18</t>
  </si>
  <si>
    <t>GST-33-2018</t>
  </si>
  <si>
    <t>GST-34-2018</t>
  </si>
  <si>
    <t>GST-35-2018</t>
  </si>
  <si>
    <t>GST-36-2018</t>
  </si>
  <si>
    <t>GST-37-2018</t>
  </si>
  <si>
    <t>GST-38-2018</t>
  </si>
  <si>
    <t>GST-39-18</t>
  </si>
  <si>
    <t>GST-40-2018</t>
  </si>
  <si>
    <t>GST/41-2018</t>
  </si>
  <si>
    <t>GST-42-2018</t>
  </si>
  <si>
    <t>GST-43-2018</t>
  </si>
  <si>
    <t>GST/44-2018</t>
  </si>
  <si>
    <t>GST/45-2018</t>
  </si>
  <si>
    <t>GST-46-2018</t>
  </si>
  <si>
    <t>GST-47-18</t>
  </si>
  <si>
    <t>GST-48-2018</t>
  </si>
  <si>
    <t>GST/49-18</t>
  </si>
  <si>
    <t>GST-50-2018</t>
  </si>
  <si>
    <t>GST-2-18</t>
  </si>
  <si>
    <t>GST-1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</si>
</sst>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49B5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/>
    <xf numFmtId="0" fontId="0" fillId="3" borderId="1" xfId="0" applyFill="1" applyBorder="1"/>
    <xf numFmtId="0" fontId="0" fillId="0" borderId="1" xfId="0" applyBorder="1"/>
    <xf numFmtId="9" fontId="0" fillId="0" borderId="1" xfId="0" applyNumberFormat="1" applyBorder="1"/>
    <xf numFmtId="164" fontId="0" fillId="0" borderId="1" xfId="1" applyNumberFormat="1" applyFont="1" applyBorder="1"/>
    <xf numFmtId="0" fontId="3" fillId="2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5</xdr:row>
      <xdr:rowOff>104775</xdr:rowOff>
    </xdr:from>
    <xdr:to>
      <xdr:col>13</xdr:col>
      <xdr:colOff>276225</xdr:colOff>
      <xdr:row>8</xdr:row>
      <xdr:rowOff>114300</xdr:rowOff>
    </xdr:to>
    <xdr:sp macro="" textlink="">
      <xdr:nvSpPr>
        <xdr:cNvPr id="2" name="Rectangle 1"/>
        <xdr:cNvSpPr/>
      </xdr:nvSpPr>
      <xdr:spPr>
        <a:xfrm>
          <a:off x="7696200" y="1057275"/>
          <a:ext cx="2181225" cy="581025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800"/>
            <a:t>Excelhub.org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showGridLines="0" tabSelected="1" workbookViewId="0">
      <pane ySplit="2" topLeftCell="A3" activePane="bottomLeft" state="frozen"/>
      <selection pane="bottomLeft" activeCell="L12" sqref="L12"/>
    </sheetView>
  </sheetViews>
  <sheetFormatPr defaultRowHeight="15"/>
  <cols>
    <col min="1" max="1" width="12.140625" customWidth="1"/>
    <col min="2" max="2" width="17.140625" customWidth="1"/>
    <col min="3" max="3" width="12.7109375" customWidth="1"/>
    <col min="4" max="4" width="3.28515625" customWidth="1"/>
    <col min="5" max="5" width="9.42578125" customWidth="1"/>
    <col min="6" max="6" width="19" customWidth="1"/>
    <col min="7" max="7" width="10" bestFit="1" customWidth="1"/>
    <col min="8" max="8" width="10.42578125" bestFit="1" customWidth="1"/>
    <col min="9" max="9" width="13.28515625" customWidth="1"/>
  </cols>
  <sheetData>
    <row r="2" spans="1:9">
      <c r="A2" s="1" t="s">
        <v>57</v>
      </c>
      <c r="B2" s="1" t="s">
        <v>56</v>
      </c>
      <c r="C2" s="1" t="s">
        <v>51</v>
      </c>
    </row>
    <row r="3" spans="1:9">
      <c r="A3" s="3" t="s">
        <v>58</v>
      </c>
      <c r="B3" s="3" t="s">
        <v>0</v>
      </c>
      <c r="C3" s="5">
        <v>145000</v>
      </c>
    </row>
    <row r="4" spans="1:9">
      <c r="A4" s="3" t="s">
        <v>107</v>
      </c>
      <c r="B4" s="3" t="s">
        <v>1</v>
      </c>
      <c r="C4" s="5">
        <v>162400.00000000003</v>
      </c>
    </row>
    <row r="5" spans="1:9">
      <c r="A5" s="3" t="s">
        <v>59</v>
      </c>
      <c r="B5" s="3" t="s">
        <v>2</v>
      </c>
      <c r="C5" s="5">
        <v>181888.00000000006</v>
      </c>
      <c r="E5" t="s">
        <v>54</v>
      </c>
    </row>
    <row r="6" spans="1:9">
      <c r="A6" s="3" t="s">
        <v>60</v>
      </c>
      <c r="B6" s="3" t="s">
        <v>3</v>
      </c>
      <c r="C6" s="5">
        <v>203714.56000000008</v>
      </c>
      <c r="E6" s="6" t="s">
        <v>57</v>
      </c>
      <c r="F6" s="6" t="s">
        <v>50</v>
      </c>
      <c r="G6" s="6" t="s">
        <v>51</v>
      </c>
      <c r="H6" s="6" t="s">
        <v>52</v>
      </c>
      <c r="I6" s="6" t="s">
        <v>53</v>
      </c>
    </row>
    <row r="7" spans="1:9">
      <c r="A7" s="3" t="s">
        <v>61</v>
      </c>
      <c r="B7" s="3" t="s">
        <v>4</v>
      </c>
      <c r="C7" s="5">
        <v>228160.30720000013</v>
      </c>
      <c r="E7" s="2" t="s">
        <v>108</v>
      </c>
      <c r="F7" s="3" t="e">
        <f>VLOOKUP(E7,A:C,2,0)</f>
        <v>#N/A</v>
      </c>
      <c r="G7" s="3" t="e">
        <f>VLOOKUP(E7,A:C,3,0)</f>
        <v>#N/A</v>
      </c>
      <c r="H7" s="4">
        <v>0.05</v>
      </c>
      <c r="I7" s="3" t="e">
        <f>G7*H7</f>
        <v>#N/A</v>
      </c>
    </row>
    <row r="8" spans="1:9">
      <c r="A8" s="3" t="s">
        <v>62</v>
      </c>
      <c r="B8" s="3" t="s">
        <v>5</v>
      </c>
      <c r="C8" s="5">
        <v>255539.54406400016</v>
      </c>
      <c r="E8" s="2" t="s">
        <v>108</v>
      </c>
      <c r="F8" s="3" t="str">
        <f>VLOOKUP(E8&amp;"*",A:C,2,0)</f>
        <v>Deep Singh</v>
      </c>
      <c r="G8" s="3">
        <f>VLOOKUP(E8&amp;"*",A:C,3,0)</f>
        <v>145000</v>
      </c>
      <c r="H8" s="4">
        <v>0.05</v>
      </c>
      <c r="I8" s="3">
        <f>G8*H8</f>
        <v>7250</v>
      </c>
    </row>
    <row r="9" spans="1:9">
      <c r="A9" s="3" t="s">
        <v>63</v>
      </c>
      <c r="B9" s="3" t="s">
        <v>6</v>
      </c>
      <c r="C9" s="5">
        <v>286204.2893516802</v>
      </c>
    </row>
    <row r="10" spans="1:9">
      <c r="A10" s="3" t="s">
        <v>64</v>
      </c>
      <c r="B10" s="3" t="s">
        <v>7</v>
      </c>
      <c r="C10" s="5">
        <v>320548.80407388188</v>
      </c>
    </row>
    <row r="11" spans="1:9">
      <c r="A11" s="3" t="s">
        <v>65</v>
      </c>
      <c r="B11" s="3" t="s">
        <v>8</v>
      </c>
      <c r="C11" s="5">
        <v>359014.66056274774</v>
      </c>
    </row>
    <row r="12" spans="1:9">
      <c r="A12" s="3" t="s">
        <v>66</v>
      </c>
      <c r="B12" s="3" t="s">
        <v>9</v>
      </c>
      <c r="C12" s="5">
        <v>402096.4198302775</v>
      </c>
    </row>
    <row r="13" spans="1:9">
      <c r="A13" s="3" t="s">
        <v>67</v>
      </c>
      <c r="B13" s="3" t="s">
        <v>10</v>
      </c>
      <c r="C13" s="5">
        <v>450347.99020991084</v>
      </c>
      <c r="E13" t="s">
        <v>55</v>
      </c>
    </row>
    <row r="14" spans="1:9">
      <c r="A14" s="3" t="s">
        <v>68</v>
      </c>
      <c r="B14" s="3" t="s">
        <v>11</v>
      </c>
      <c r="C14" s="5">
        <v>504389.74903510022</v>
      </c>
      <c r="E14" s="6" t="s">
        <v>57</v>
      </c>
      <c r="F14" s="6" t="s">
        <v>50</v>
      </c>
      <c r="G14" s="6" t="s">
        <v>51</v>
      </c>
      <c r="H14" s="6" t="s">
        <v>52</v>
      </c>
      <c r="I14" s="6" t="s">
        <v>53</v>
      </c>
    </row>
    <row r="15" spans="1:9">
      <c r="A15" s="3" t="s">
        <v>69</v>
      </c>
      <c r="B15" s="3" t="s">
        <v>12</v>
      </c>
      <c r="C15" s="5">
        <v>564916.51891931228</v>
      </c>
      <c r="E15" s="2">
        <v>1</v>
      </c>
      <c r="F15" s="3" t="str">
        <f>VLOOKUP("????"&amp;E15&amp;"*",A:C,2,0)</f>
        <v>Deep Singh</v>
      </c>
      <c r="G15" s="3">
        <f>VLOOKUP("????"&amp;E15&amp;"*",A:C,3,0)</f>
        <v>145000</v>
      </c>
      <c r="H15" s="4">
        <v>0.05</v>
      </c>
      <c r="I15" s="3">
        <f>G15*H15</f>
        <v>7250</v>
      </c>
    </row>
    <row r="16" spans="1:9">
      <c r="A16" s="3" t="s">
        <v>70</v>
      </c>
      <c r="B16" s="3" t="s">
        <v>13</v>
      </c>
      <c r="C16" s="5">
        <v>632706.50118962978</v>
      </c>
      <c r="E16" s="2">
        <v>2</v>
      </c>
      <c r="F16" s="3" t="str">
        <f>VLOOKUP("????"&amp;E16&amp;"*",A:C,2,0)</f>
        <v>RAHUL SHRIRAM ISTE</v>
      </c>
      <c r="G16" s="3">
        <f>VLOOKUP("????"&amp;E16&amp;"*",A:C,3,0)</f>
        <v>162400.00000000003</v>
      </c>
      <c r="H16" s="4">
        <v>0.05</v>
      </c>
      <c r="I16" s="3">
        <f>G16*H16</f>
        <v>8120.0000000000018</v>
      </c>
    </row>
    <row r="17" spans="1:3">
      <c r="A17" s="3" t="s">
        <v>71</v>
      </c>
      <c r="B17" s="3" t="s">
        <v>14</v>
      </c>
      <c r="C17" s="5">
        <v>708631.28133238538</v>
      </c>
    </row>
    <row r="18" spans="1:3">
      <c r="A18" s="3" t="s">
        <v>72</v>
      </c>
      <c r="B18" s="3" t="s">
        <v>15</v>
      </c>
      <c r="C18" s="5">
        <v>793667.03509227175</v>
      </c>
    </row>
    <row r="19" spans="1:3">
      <c r="A19" s="3" t="s">
        <v>73</v>
      </c>
      <c r="B19" s="3" t="s">
        <v>16</v>
      </c>
      <c r="C19" s="5">
        <v>888907.07930334448</v>
      </c>
    </row>
    <row r="20" spans="1:3">
      <c r="A20" s="3" t="s">
        <v>74</v>
      </c>
      <c r="B20" s="3" t="s">
        <v>17</v>
      </c>
      <c r="C20" s="5">
        <v>995575.9288197459</v>
      </c>
    </row>
    <row r="21" spans="1:3">
      <c r="A21" s="3" t="s">
        <v>75</v>
      </c>
      <c r="B21" s="3" t="s">
        <v>18</v>
      </c>
      <c r="C21" s="5">
        <v>1115045.0402781155</v>
      </c>
    </row>
    <row r="22" spans="1:3">
      <c r="A22" s="3" t="s">
        <v>76</v>
      </c>
      <c r="B22" s="3" t="s">
        <v>19</v>
      </c>
      <c r="C22" s="5">
        <v>1248850.4451114896</v>
      </c>
    </row>
    <row r="23" spans="1:3">
      <c r="A23" s="3" t="s">
        <v>77</v>
      </c>
      <c r="B23" s="3" t="s">
        <v>20</v>
      </c>
      <c r="C23" s="5">
        <v>1398712.4985248684</v>
      </c>
    </row>
    <row r="24" spans="1:3">
      <c r="A24" s="3" t="s">
        <v>78</v>
      </c>
      <c r="B24" s="3" t="s">
        <v>21</v>
      </c>
      <c r="C24" s="5">
        <v>1566557.9983478528</v>
      </c>
    </row>
    <row r="25" spans="1:3">
      <c r="A25" s="3" t="s">
        <v>79</v>
      </c>
      <c r="B25" s="3" t="s">
        <v>22</v>
      </c>
      <c r="C25" s="5">
        <v>1754544.9581495954</v>
      </c>
    </row>
    <row r="26" spans="1:3">
      <c r="A26" s="3" t="s">
        <v>80</v>
      </c>
      <c r="B26" s="3" t="s">
        <v>23</v>
      </c>
      <c r="C26" s="5">
        <v>1965090.3531275471</v>
      </c>
    </row>
    <row r="27" spans="1:3">
      <c r="A27" s="3" t="s">
        <v>81</v>
      </c>
      <c r="B27" s="3" t="s">
        <v>24</v>
      </c>
      <c r="C27" s="5">
        <v>2200901.195502853</v>
      </c>
    </row>
    <row r="28" spans="1:3">
      <c r="A28" s="3" t="s">
        <v>82</v>
      </c>
      <c r="B28" s="3" t="s">
        <v>25</v>
      </c>
      <c r="C28" s="5">
        <v>2465009.3389631957</v>
      </c>
    </row>
    <row r="29" spans="1:3">
      <c r="A29" s="3" t="s">
        <v>83</v>
      </c>
      <c r="B29" s="3" t="s">
        <v>26</v>
      </c>
      <c r="C29" s="5">
        <v>2760810.4596387795</v>
      </c>
    </row>
    <row r="30" spans="1:3">
      <c r="A30" s="3" t="s">
        <v>84</v>
      </c>
      <c r="B30" s="3" t="s">
        <v>27</v>
      </c>
      <c r="C30" s="5">
        <v>3092107.7147954335</v>
      </c>
    </row>
    <row r="31" spans="1:3">
      <c r="A31" s="3" t="s">
        <v>85</v>
      </c>
      <c r="B31" s="3" t="s">
        <v>28</v>
      </c>
      <c r="C31" s="5">
        <v>3463160.640570886</v>
      </c>
    </row>
    <row r="32" spans="1:3">
      <c r="A32" s="3" t="s">
        <v>86</v>
      </c>
      <c r="B32" s="3" t="s">
        <v>29</v>
      </c>
      <c r="C32" s="5">
        <v>3878739.9174393928</v>
      </c>
    </row>
    <row r="33" spans="1:3">
      <c r="A33" s="3" t="s">
        <v>87</v>
      </c>
      <c r="B33" s="3" t="s">
        <v>30</v>
      </c>
      <c r="C33" s="5">
        <v>4344188.7075321199</v>
      </c>
    </row>
    <row r="34" spans="1:3">
      <c r="A34" s="3" t="s">
        <v>88</v>
      </c>
      <c r="B34" s="3" t="s">
        <v>31</v>
      </c>
      <c r="C34" s="5">
        <v>4865491.3524359744</v>
      </c>
    </row>
    <row r="35" spans="1:3">
      <c r="A35" s="3" t="s">
        <v>89</v>
      </c>
      <c r="B35" s="3" t="s">
        <v>32</v>
      </c>
      <c r="C35" s="5">
        <v>5449350.3147282917</v>
      </c>
    </row>
    <row r="36" spans="1:3">
      <c r="A36" s="3" t="s">
        <v>90</v>
      </c>
      <c r="B36" s="3" t="s">
        <v>33</v>
      </c>
      <c r="C36" s="5">
        <v>6103272.3524956871</v>
      </c>
    </row>
    <row r="37" spans="1:3">
      <c r="A37" s="3" t="s">
        <v>91</v>
      </c>
      <c r="B37" s="3" t="s">
        <v>34</v>
      </c>
      <c r="C37" s="5">
        <v>6835665.0347951697</v>
      </c>
    </row>
    <row r="38" spans="1:3">
      <c r="A38" s="3" t="s">
        <v>92</v>
      </c>
      <c r="B38" s="3" t="s">
        <v>35</v>
      </c>
      <c r="C38" s="5">
        <v>7655944.8389705904</v>
      </c>
    </row>
    <row r="39" spans="1:3">
      <c r="A39" s="3" t="s">
        <v>93</v>
      </c>
      <c r="B39" s="3" t="s">
        <v>36</v>
      </c>
      <c r="C39" s="5">
        <v>8574658.2196470629</v>
      </c>
    </row>
    <row r="40" spans="1:3">
      <c r="A40" s="3" t="s">
        <v>94</v>
      </c>
      <c r="B40" s="3" t="s">
        <v>37</v>
      </c>
      <c r="C40" s="5">
        <v>9603617.2060047109</v>
      </c>
    </row>
    <row r="41" spans="1:3">
      <c r="A41" s="3" t="s">
        <v>95</v>
      </c>
      <c r="B41" s="3" t="s">
        <v>38</v>
      </c>
      <c r="C41" s="5">
        <v>10756051.270725276</v>
      </c>
    </row>
    <row r="42" spans="1:3">
      <c r="A42" s="3" t="s">
        <v>96</v>
      </c>
      <c r="B42" s="3" t="s">
        <v>39</v>
      </c>
      <c r="C42" s="5">
        <v>12046777.42321231</v>
      </c>
    </row>
    <row r="43" spans="1:3">
      <c r="A43" s="3" t="s">
        <v>97</v>
      </c>
      <c r="B43" s="3" t="s">
        <v>40</v>
      </c>
      <c r="C43" s="5">
        <v>13492390.713997789</v>
      </c>
    </row>
    <row r="44" spans="1:3">
      <c r="A44" s="3" t="s">
        <v>98</v>
      </c>
      <c r="B44" s="3" t="s">
        <v>41</v>
      </c>
      <c r="C44" s="5">
        <v>15111477.599677525</v>
      </c>
    </row>
    <row r="45" spans="1:3">
      <c r="A45" s="3" t="s">
        <v>99</v>
      </c>
      <c r="B45" s="3" t="s">
        <v>42</v>
      </c>
      <c r="C45" s="5">
        <v>16924854.91163883</v>
      </c>
    </row>
    <row r="46" spans="1:3">
      <c r="A46" s="3" t="s">
        <v>100</v>
      </c>
      <c r="B46" s="3" t="s">
        <v>43</v>
      </c>
      <c r="C46" s="5">
        <v>18955837.501035493</v>
      </c>
    </row>
    <row r="47" spans="1:3">
      <c r="A47" s="3" t="s">
        <v>101</v>
      </c>
      <c r="B47" s="3" t="s">
        <v>44</v>
      </c>
      <c r="C47" s="5">
        <v>21230538.001159754</v>
      </c>
    </row>
    <row r="48" spans="1:3">
      <c r="A48" s="3" t="s">
        <v>102</v>
      </c>
      <c r="B48" s="3" t="s">
        <v>45</v>
      </c>
      <c r="C48" s="5">
        <v>23778202.561298925</v>
      </c>
    </row>
    <row r="49" spans="1:3">
      <c r="A49" s="3" t="s">
        <v>103</v>
      </c>
      <c r="B49" s="3" t="s">
        <v>46</v>
      </c>
      <c r="C49" s="5">
        <v>26631586.868654799</v>
      </c>
    </row>
    <row r="50" spans="1:3">
      <c r="A50" s="3" t="s">
        <v>104</v>
      </c>
      <c r="B50" s="3" t="s">
        <v>47</v>
      </c>
      <c r="C50" s="5">
        <v>29827377.292893376</v>
      </c>
    </row>
    <row r="51" spans="1:3">
      <c r="A51" s="3" t="s">
        <v>105</v>
      </c>
      <c r="B51" s="3" t="s">
        <v>48</v>
      </c>
      <c r="C51" s="5">
        <v>33406662.568040583</v>
      </c>
    </row>
    <row r="52" spans="1:3">
      <c r="A52" s="3" t="s">
        <v>106</v>
      </c>
      <c r="B52" s="3" t="s">
        <v>49</v>
      </c>
      <c r="C52" s="5">
        <v>37415462.076205455</v>
      </c>
    </row>
  </sheetData>
  <pageMargins left="0.7" right="0.7" top="0.75" bottom="0.75" header="0.3" footer="0.3"/>
  <ignoredErrors>
    <ignoredError sqref="F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wild card in vlookup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2018-08-17T18:02:09Z</dcterms:modified>
</cp:coreProperties>
</file>